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2" i="1" l="1"/>
  <c r="G49" i="1"/>
  <c r="G48" i="1" s="1"/>
  <c r="G47" i="1" s="1"/>
  <c r="G44" i="1"/>
  <c r="G43" i="1"/>
  <c r="G42" i="1" s="1"/>
  <c r="G40" i="1"/>
  <c r="G39" i="1" s="1"/>
  <c r="G38" i="1" s="1"/>
  <c r="G32" i="1"/>
  <c r="G30" i="1"/>
  <c r="G28" i="1"/>
  <c r="G26" i="1"/>
  <c r="G25" i="1" s="1"/>
  <c r="G24" i="1" s="1"/>
  <c r="G12" i="1"/>
  <c r="G11" i="1" s="1"/>
  <c r="G10" i="1" s="1"/>
  <c r="G34" i="1" s="1"/>
  <c r="G37" i="1" s="1"/>
  <c r="G51" i="1" l="1"/>
  <c r="G54" i="1" s="1"/>
  <c r="G55" i="1" s="1"/>
  <c r="G56" i="1" s="1"/>
</calcChain>
</file>

<file path=xl/sharedStrings.xml><?xml version="1.0" encoding="utf-8"?>
<sst xmlns="http://schemas.openxmlformats.org/spreadsheetml/2006/main" count="107" uniqueCount="62">
  <si>
    <t>業務委託費内訳書</t>
  </si>
  <si>
    <t>住　　　　所</t>
  </si>
  <si>
    <t>商号又は名称</t>
  </si>
  <si>
    <t>代 表 者 名</t>
  </si>
  <si>
    <t>業 務 名</t>
  </si>
  <si>
    <t>Ｒ２馬土　国道４９２号（閑定橋）　美・穴吹左手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</si>
  <si>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</si>
  <si>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</si>
  <si>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</si>
  <si>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</si>
  <si>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</si>
  <si>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</si>
  <si>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</si>
  <si>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</si>
  <si>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橋梁修繕設計</t>
  </si>
  <si>
    <t>設計協議</t>
  </si>
  <si>
    <t>関係機関打合せ協議</t>
  </si>
  <si>
    <t>機関</t>
  </si>
  <si>
    <t xml:space="preserve">関係機関との協議資料作成 </t>
  </si>
  <si>
    <t>設計計画</t>
  </si>
  <si>
    <t>情報収集整理</t>
  </si>
  <si>
    <t>破損箇所の確認調査</t>
  </si>
  <si>
    <t xml:space="preserve">下部工補修設計
</t>
  </si>
  <si>
    <t>基</t>
  </si>
  <si>
    <t xml:space="preserve">伸縮装置補修設計
</t>
  </si>
  <si>
    <t xml:space="preserve">橋面防水工設計
</t>
  </si>
  <si>
    <t>橋</t>
  </si>
  <si>
    <t>施工計画</t>
  </si>
  <si>
    <t>概算工事費算定</t>
  </si>
  <si>
    <t>直接経費</t>
  </si>
  <si>
    <t>旅費交通費</t>
  </si>
  <si>
    <t>旅費交通費(率計上)</t>
  </si>
  <si>
    <t>電子成果品作成費</t>
  </si>
  <si>
    <t>電子成果品作成費(設計)</t>
  </si>
  <si>
    <t>機械器具費</t>
  </si>
  <si>
    <t>橋梁点検車運転</t>
  </si>
  <si>
    <t>日</t>
  </si>
  <si>
    <t>安全費</t>
  </si>
  <si>
    <t>交通誘導警備員</t>
  </si>
  <si>
    <t>人日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</si>
  <si>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</si>
  <si>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</si>
  <si>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</si>
  <si>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</si>
  <si>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</si>
  <si>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</si>
  <si>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</si>
  <si>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応用測量</t>
  </si>
  <si>
    <t>路線測量</t>
  </si>
  <si>
    <t>仮BM設置測量</t>
  </si>
  <si>
    <t>km</t>
  </si>
  <si>
    <t>横断測量</t>
  </si>
  <si>
    <t>地形測量</t>
  </si>
  <si>
    <t>現地測量</t>
  </si>
  <si>
    <t>km2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</si>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</sst>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G13+G14+G15+G16+G17+G18+G19+G20+G21+G22+G23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13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13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13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23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23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26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13</v>
      </c>
      <c r="F22" s="9">
        <v>1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29</v>
      </c>
      <c r="B24" s="24"/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1</v>
      </c>
    </row>
    <row r="25" spans="1:10" ht="42" customHeight="1" x14ac:dyDescent="0.15">
      <c r="A25" s="6"/>
      <c r="B25" s="24" t="s">
        <v>29</v>
      </c>
      <c r="C25" s="24"/>
      <c r="D25" s="24"/>
      <c r="E25" s="8" t="s">
        <v>13</v>
      </c>
      <c r="F25" s="9">
        <v>1</v>
      </c>
      <c r="G25" s="11">
        <f>G26+G28+G30+G32</f>
        <v>0</v>
      </c>
      <c r="I25" s="13">
        <v>16</v>
      </c>
      <c r="J25" s="14">
        <v>2</v>
      </c>
    </row>
    <row r="26" spans="1:10" ht="42" customHeight="1" x14ac:dyDescent="0.15">
      <c r="A26" s="6"/>
      <c r="B26" s="7"/>
      <c r="C26" s="24" t="s">
        <v>30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32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13</v>
      </c>
      <c r="F29" s="9">
        <v>1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34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36</v>
      </c>
      <c r="F31" s="9">
        <v>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37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38</v>
      </c>
      <c r="E33" s="8" t="s">
        <v>39</v>
      </c>
      <c r="F33" s="9">
        <v>4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40</v>
      </c>
      <c r="B34" s="24"/>
      <c r="C34" s="24"/>
      <c r="D34" s="24"/>
      <c r="E34" s="8" t="s">
        <v>13</v>
      </c>
      <c r="F34" s="9">
        <v>1</v>
      </c>
      <c r="G34" s="11">
        <f>G10+G24</f>
        <v>0</v>
      </c>
      <c r="I34" s="13">
        <v>25</v>
      </c>
      <c r="J34" s="14"/>
    </row>
    <row r="35" spans="1:10" ht="42" customHeight="1" x14ac:dyDescent="0.15">
      <c r="A35" s="23" t="s">
        <v>41</v>
      </c>
      <c r="B35" s="24"/>
      <c r="C35" s="24"/>
      <c r="D35" s="24"/>
      <c r="E35" s="8" t="s">
        <v>13</v>
      </c>
      <c r="F35" s="9">
        <v>1</v>
      </c>
      <c r="G35" s="12"/>
      <c r="I35" s="13">
        <v>26</v>
      </c>
      <c r="J35" s="14"/>
    </row>
    <row r="36" spans="1:10" ht="42" customHeight="1" x14ac:dyDescent="0.15">
      <c r="A36" s="23" t="s">
        <v>42</v>
      </c>
      <c r="B36" s="24"/>
      <c r="C36" s="24"/>
      <c r="D36" s="24"/>
      <c r="E36" s="8" t="s">
        <v>13</v>
      </c>
      <c r="F36" s="9">
        <v>1</v>
      </c>
      <c r="G36" s="12"/>
      <c r="I36" s="13">
        <v>27</v>
      </c>
      <c r="J36" s="14"/>
    </row>
    <row r="37" spans="1:10" ht="42" customHeight="1" x14ac:dyDescent="0.15">
      <c r="A37" s="23" t="s">
        <v>43</v>
      </c>
      <c r="B37" s="24"/>
      <c r="C37" s="24"/>
      <c r="D37" s="24"/>
      <c r="E37" s="8" t="s">
        <v>13</v>
      </c>
      <c r="F37" s="9">
        <v>1</v>
      </c>
      <c r="G37" s="11">
        <f>G34+G35+G36</f>
        <v>0</v>
      </c>
      <c r="I37" s="13">
        <v>28</v>
      </c>
      <c r="J37" s="14"/>
    </row>
    <row r="38" spans="1:10" ht="42" customHeight="1" x14ac:dyDescent="0.15">
      <c r="A38" s="23" t="s">
        <v>44</v>
      </c>
      <c r="B38" s="24"/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1</v>
      </c>
    </row>
    <row r="39" spans="1:10" ht="42" customHeight="1" x14ac:dyDescent="0.15">
      <c r="A39" s="6"/>
      <c r="B39" s="24" t="s">
        <v>44</v>
      </c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45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45</v>
      </c>
      <c r="E41" s="8" t="s">
        <v>46</v>
      </c>
      <c r="F41" s="9">
        <v>2</v>
      </c>
      <c r="G41" s="12"/>
      <c r="I41" s="13">
        <v>32</v>
      </c>
      <c r="J41" s="14">
        <v>4</v>
      </c>
    </row>
    <row r="42" spans="1:10" ht="42" customHeight="1" x14ac:dyDescent="0.15">
      <c r="A42" s="23" t="s">
        <v>47</v>
      </c>
      <c r="B42" s="24"/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1</v>
      </c>
    </row>
    <row r="43" spans="1:10" ht="42" customHeight="1" x14ac:dyDescent="0.15">
      <c r="A43" s="6"/>
      <c r="B43" s="24" t="s">
        <v>48</v>
      </c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48</v>
      </c>
      <c r="D44" s="24"/>
      <c r="E44" s="8" t="s">
        <v>13</v>
      </c>
      <c r="F44" s="9">
        <v>1</v>
      </c>
      <c r="G44" s="11">
        <f>G45+G46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49</v>
      </c>
      <c r="E45" s="8" t="s">
        <v>50</v>
      </c>
      <c r="F45" s="10">
        <v>0.04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51</v>
      </c>
      <c r="E46" s="8" t="s">
        <v>50</v>
      </c>
      <c r="F46" s="10">
        <v>0.04</v>
      </c>
      <c r="G46" s="12"/>
      <c r="I46" s="13">
        <v>37</v>
      </c>
      <c r="J46" s="14">
        <v>4</v>
      </c>
    </row>
    <row r="47" spans="1:10" ht="42" customHeight="1" x14ac:dyDescent="0.15">
      <c r="A47" s="23" t="s">
        <v>52</v>
      </c>
      <c r="B47" s="24"/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1</v>
      </c>
    </row>
    <row r="48" spans="1:10" ht="42" customHeight="1" x14ac:dyDescent="0.15">
      <c r="A48" s="6"/>
      <c r="B48" s="24" t="s">
        <v>53</v>
      </c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2</v>
      </c>
    </row>
    <row r="49" spans="1:10" ht="42" customHeight="1" x14ac:dyDescent="0.15">
      <c r="A49" s="6"/>
      <c r="B49" s="7"/>
      <c r="C49" s="24" t="s">
        <v>53</v>
      </c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53</v>
      </c>
      <c r="E50" s="8" t="s">
        <v>54</v>
      </c>
      <c r="F50" s="10">
        <v>1E-3</v>
      </c>
      <c r="G50" s="12"/>
      <c r="I50" s="13">
        <v>41</v>
      </c>
      <c r="J50" s="14">
        <v>4</v>
      </c>
    </row>
    <row r="51" spans="1:10" ht="42" customHeight="1" x14ac:dyDescent="0.15">
      <c r="A51" s="23" t="s">
        <v>55</v>
      </c>
      <c r="B51" s="24"/>
      <c r="C51" s="24"/>
      <c r="D51" s="24"/>
      <c r="E51" s="8" t="s">
        <v>13</v>
      </c>
      <c r="F51" s="9">
        <v>1</v>
      </c>
      <c r="G51" s="11">
        <f>G38+G42+G47</f>
        <v>0</v>
      </c>
      <c r="I51" s="13">
        <v>42</v>
      </c>
      <c r="J51" s="14"/>
    </row>
    <row r="52" spans="1:10" ht="42" customHeight="1" x14ac:dyDescent="0.15">
      <c r="A52" s="23" t="s">
        <v>56</v>
      </c>
      <c r="B52" s="24"/>
      <c r="C52" s="24"/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/>
    </row>
    <row r="53" spans="1:10" ht="42" customHeight="1" x14ac:dyDescent="0.15">
      <c r="A53" s="6"/>
      <c r="B53" s="24" t="s">
        <v>57</v>
      </c>
      <c r="C53" s="24"/>
      <c r="D53" s="24"/>
      <c r="E53" s="8" t="s">
        <v>13</v>
      </c>
      <c r="F53" s="9">
        <v>1</v>
      </c>
      <c r="G53" s="12"/>
      <c r="I53" s="13">
        <v>44</v>
      </c>
      <c r="J53" s="14"/>
    </row>
    <row r="54" spans="1:10" ht="42" customHeight="1" x14ac:dyDescent="0.15">
      <c r="A54" s="23" t="s">
        <v>58</v>
      </c>
      <c r="B54" s="24"/>
      <c r="C54" s="24"/>
      <c r="D54" s="24"/>
      <c r="E54" s="8" t="s">
        <v>13</v>
      </c>
      <c r="F54" s="9">
        <v>1</v>
      </c>
      <c r="G54" s="11">
        <f>G51+G52</f>
        <v>0</v>
      </c>
      <c r="I54" s="13">
        <v>45</v>
      </c>
      <c r="J54" s="14"/>
    </row>
    <row r="55" spans="1:10" ht="42" customHeight="1" x14ac:dyDescent="0.15">
      <c r="A55" s="23" t="s">
        <v>59</v>
      </c>
      <c r="B55" s="24"/>
      <c r="C55" s="24"/>
      <c r="D55" s="24"/>
      <c r="E55" s="8" t="s">
        <v>13</v>
      </c>
      <c r="F55" s="9">
        <v>1</v>
      </c>
      <c r="G55" s="11">
        <f>G37+G54</f>
        <v>0</v>
      </c>
      <c r="I55" s="13">
        <v>46</v>
      </c>
      <c r="J55" s="14">
        <v>30</v>
      </c>
    </row>
    <row r="56" spans="1:10" ht="42" customHeight="1" x14ac:dyDescent="0.15">
      <c r="A56" s="25" t="s">
        <v>60</v>
      </c>
      <c r="B56" s="26"/>
      <c r="C56" s="26"/>
      <c r="D56" s="26"/>
      <c r="E56" s="15" t="s">
        <v>61</v>
      </c>
      <c r="F56" s="16" t="s">
        <v>61</v>
      </c>
      <c r="G56" s="17">
        <f>G55</f>
        <v>0</v>
      </c>
      <c r="I56" s="18">
        <v>47</v>
      </c>
      <c r="J56" s="18">
        <v>90</v>
      </c>
    </row>
  </sheetData>
  <sheetProtection sheet="1"/>
  <mergeCells count="53">
    <mergeCell ref="A54:D54"/>
    <mergeCell ref="A55:D55"/>
    <mergeCell ref="A56:D56"/>
    <mergeCell ref="C49:D49"/>
    <mergeCell ref="D50"/>
    <mergeCell ref="A51:D51"/>
    <mergeCell ref="A52:D52"/>
    <mergeCell ref="B53:D53"/>
    <mergeCell ref="C44:D44"/>
    <mergeCell ref="D45"/>
    <mergeCell ref="D46"/>
    <mergeCell ref="A47:D47"/>
    <mergeCell ref="B48:D48"/>
    <mergeCell ref="B39:D39"/>
    <mergeCell ref="C40:D40"/>
    <mergeCell ref="D41"/>
    <mergeCell ref="A42:D42"/>
    <mergeCell ref="B43:D43"/>
    <mergeCell ref="A34:D34"/>
    <mergeCell ref="A35:D35"/>
    <mergeCell ref="A36:D36"/>
    <mergeCell ref="A37:D37"/>
    <mergeCell ref="A38:D38"/>
    <mergeCell ref="D29"/>
    <mergeCell ref="C30:D30"/>
    <mergeCell ref="D31"/>
    <mergeCell ref="C32:D32"/>
    <mergeCell ref="D33"/>
    <mergeCell ref="A24:D24"/>
    <mergeCell ref="B25:D25"/>
    <mergeCell ref="C26:D26"/>
    <mergeCell ref="D27"/>
    <mergeCell ref="C28: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2020-05-12T02:22:35Z</dcterms:created>
  <dcterms:modified xsi:type="dcterms:W3CDTF">2020-05-12T02:22:44Z</dcterms:modified>
</cp:coreProperties>
</file>